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ve1403-01\Desktop\Hp統計データアップ\1章～7章\"/>
    </mc:Choice>
  </mc:AlternateContent>
  <xr:revisionPtr revIDLastSave="0" documentId="13_ncr:1_{94A92CC7-6F14-4C2A-8E45-80286512559D}" xr6:coauthVersionLast="47" xr6:coauthVersionMax="47" xr10:uidLastSave="{00000000-0000-0000-0000-000000000000}"/>
  <bookViews>
    <workbookView xWindow="-120" yWindow="-120" windowWidth="20730" windowHeight="11160" xr2:uid="{88C1F752-C432-4080-A5C5-8469A1535B2C}"/>
  </bookViews>
  <sheets>
    <sheet name="図2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J15" i="1" s="1"/>
  <c r="E15" i="1"/>
  <c r="F15" i="1" s="1"/>
  <c r="I14" i="1"/>
  <c r="J14" i="1" s="1"/>
  <c r="E14" i="1"/>
  <c r="F14" i="1" s="1"/>
  <c r="I13" i="1"/>
  <c r="J13" i="1" s="1"/>
  <c r="E13" i="1"/>
  <c r="F13" i="1" s="1"/>
  <c r="I12" i="1"/>
  <c r="J12" i="1" s="1"/>
  <c r="E12" i="1"/>
  <c r="F12" i="1" s="1"/>
  <c r="I11" i="1"/>
  <c r="J11" i="1" s="1"/>
  <c r="E11" i="1"/>
  <c r="F11" i="1" s="1"/>
  <c r="I10" i="1"/>
  <c r="J10" i="1" s="1"/>
  <c r="E10" i="1"/>
  <c r="F10" i="1" s="1"/>
  <c r="I9" i="1"/>
  <c r="J9" i="1" s="1"/>
  <c r="E9" i="1"/>
  <c r="F9" i="1" s="1"/>
  <c r="I8" i="1"/>
  <c r="J8" i="1" s="1"/>
  <c r="E8" i="1"/>
  <c r="F8" i="1" s="1"/>
  <c r="I7" i="1"/>
  <c r="J7" i="1" s="1"/>
  <c r="E7" i="1"/>
  <c r="F7" i="1" s="1"/>
  <c r="I6" i="1"/>
  <c r="J6" i="1" s="1"/>
  <c r="E6" i="1"/>
  <c r="F6" i="1" s="1"/>
  <c r="J5" i="1"/>
  <c r="I5" i="1"/>
  <c r="E5" i="1"/>
  <c r="F5" i="1" s="1"/>
</calcChain>
</file>

<file path=xl/sharedStrings.xml><?xml version="1.0" encoding="utf-8"?>
<sst xmlns="http://schemas.openxmlformats.org/spreadsheetml/2006/main" count="24" uniqueCount="23">
  <si>
    <t>女性労働力
人口
(北九州市）</t>
    <rPh sb="0" eb="2">
      <t>ジョセイ</t>
    </rPh>
    <rPh sb="2" eb="5">
      <t>ロウドウリョク</t>
    </rPh>
    <rPh sb="6" eb="8">
      <t>ジンコウ</t>
    </rPh>
    <rPh sb="10" eb="11">
      <t>キタ</t>
    </rPh>
    <rPh sb="11" eb="13">
      <t>キュウシュウ</t>
    </rPh>
    <rPh sb="13" eb="14">
      <t>シ</t>
    </rPh>
    <phoneticPr fontId="2"/>
  </si>
  <si>
    <t>男性労働力
人口
（北九州市）</t>
    <rPh sb="0" eb="1">
      <t>オトコ</t>
    </rPh>
    <rPh sb="1" eb="2">
      <t>セイ</t>
    </rPh>
    <rPh sb="2" eb="5">
      <t>ロウドウリョク</t>
    </rPh>
    <rPh sb="6" eb="8">
      <t>ジンコウ</t>
    </rPh>
    <rPh sb="10" eb="11">
      <t>キタ</t>
    </rPh>
    <rPh sb="11" eb="13">
      <t>キュウシュウ</t>
    </rPh>
    <rPh sb="13" eb="14">
      <t>シ</t>
    </rPh>
    <phoneticPr fontId="2"/>
  </si>
  <si>
    <t>総数</t>
    <rPh sb="0" eb="2">
      <t>ソウスウ</t>
    </rPh>
    <phoneticPr fontId="2"/>
  </si>
  <si>
    <t>女性割合
(北九州市）</t>
    <rPh sb="0" eb="2">
      <t>ジョセイ</t>
    </rPh>
    <rPh sb="2" eb="4">
      <t>ワリアイ</t>
    </rPh>
    <rPh sb="6" eb="7">
      <t>キタ</t>
    </rPh>
    <rPh sb="7" eb="9">
      <t>キュウシュウ</t>
    </rPh>
    <rPh sb="9" eb="10">
      <t>シ</t>
    </rPh>
    <phoneticPr fontId="2"/>
  </si>
  <si>
    <t>女性（全国）</t>
    <rPh sb="0" eb="2">
      <t>ジョセイ</t>
    </rPh>
    <rPh sb="3" eb="5">
      <t>ゼンコク</t>
    </rPh>
    <phoneticPr fontId="2"/>
  </si>
  <si>
    <t>男性（全国）</t>
    <rPh sb="0" eb="1">
      <t>ダン</t>
    </rPh>
    <rPh sb="1" eb="2">
      <t>セイ</t>
    </rPh>
    <rPh sb="3" eb="5">
      <t>ゼンコク</t>
    </rPh>
    <phoneticPr fontId="2"/>
  </si>
  <si>
    <t>女性割合
（全国）</t>
    <rPh sb="0" eb="2">
      <t>ジョセイ</t>
    </rPh>
    <rPh sb="2" eb="4">
      <t>ワリアイ</t>
    </rPh>
    <rPh sb="6" eb="8">
      <t>ゼンコク</t>
    </rPh>
    <phoneticPr fontId="2"/>
  </si>
  <si>
    <t>昭40</t>
    <rPh sb="0" eb="1">
      <t>アキラ</t>
    </rPh>
    <phoneticPr fontId="2"/>
  </si>
  <si>
    <t>昭45</t>
    <rPh sb="0" eb="1">
      <t>アキラ</t>
    </rPh>
    <phoneticPr fontId="2"/>
  </si>
  <si>
    <t>昭50</t>
    <rPh sb="0" eb="1">
      <t>アキラ</t>
    </rPh>
    <phoneticPr fontId="2"/>
  </si>
  <si>
    <t>昭55</t>
    <rPh sb="0" eb="1">
      <t>アキラ</t>
    </rPh>
    <phoneticPr fontId="2"/>
  </si>
  <si>
    <t>昭60</t>
    <rPh sb="0" eb="1">
      <t>アキラ</t>
    </rPh>
    <phoneticPr fontId="2"/>
  </si>
  <si>
    <t>平2</t>
    <rPh sb="0" eb="1">
      <t>ヘイ</t>
    </rPh>
    <phoneticPr fontId="2"/>
  </si>
  <si>
    <t>平7</t>
    <rPh sb="0" eb="1">
      <t>ヘイ</t>
    </rPh>
    <phoneticPr fontId="2"/>
  </si>
  <si>
    <t>平12</t>
    <rPh sb="0" eb="1">
      <t>ヘイ</t>
    </rPh>
    <phoneticPr fontId="2"/>
  </si>
  <si>
    <t>平17</t>
    <rPh sb="0" eb="1">
      <t>ヘイ</t>
    </rPh>
    <phoneticPr fontId="2"/>
  </si>
  <si>
    <t>平22</t>
    <rPh sb="0" eb="1">
      <t>ヘイ</t>
    </rPh>
    <phoneticPr fontId="2"/>
  </si>
  <si>
    <t>平27</t>
    <rPh sb="0" eb="1">
      <t>ヘイ</t>
    </rPh>
    <phoneticPr fontId="2"/>
  </si>
  <si>
    <t>(資料)　総務省統計局『国勢調査』</t>
  </si>
  <si>
    <t xml:space="preserve">
(資料)　総務省統計局『国勢調査』</t>
    <rPh sb="2" eb="3">
      <t>シ</t>
    </rPh>
    <rPh sb="3" eb="4">
      <t>リョウ</t>
    </rPh>
    <rPh sb="6" eb="8">
      <t>ソウム</t>
    </rPh>
    <rPh sb="8" eb="9">
      <t>ショウ</t>
    </rPh>
    <rPh sb="9" eb="12">
      <t>トウケイキョク</t>
    </rPh>
    <rPh sb="13" eb="15">
      <t>コクセイ</t>
    </rPh>
    <rPh sb="15" eb="17">
      <t>チョウサ</t>
    </rPh>
    <phoneticPr fontId="2"/>
  </si>
  <si>
    <t>図29　労働力人口および労働力人口に占める女性割合の推移（北九州市、全国）</t>
    <rPh sb="0" eb="1">
      <t>ズ</t>
    </rPh>
    <rPh sb="4" eb="7">
      <t>ロウドウリョク</t>
    </rPh>
    <rPh sb="7" eb="9">
      <t>ジンコウ</t>
    </rPh>
    <rPh sb="12" eb="15">
      <t>ロウドウリョク</t>
    </rPh>
    <rPh sb="15" eb="17">
      <t>ジンコウ</t>
    </rPh>
    <rPh sb="18" eb="19">
      <t>シ</t>
    </rPh>
    <rPh sb="21" eb="23">
      <t>ジョセイ</t>
    </rPh>
    <rPh sb="23" eb="25">
      <t>ワリアイ</t>
    </rPh>
    <rPh sb="26" eb="28">
      <t>スイイ</t>
    </rPh>
    <rPh sb="29" eb="33">
      <t>キタキュウシュウシ</t>
    </rPh>
    <rPh sb="34" eb="36">
      <t>ゼンコク</t>
    </rPh>
    <phoneticPr fontId="2"/>
  </si>
  <si>
    <t>（注）労働力人口とは15歳以上の人口のうち「就業者」と「完全失業者」の合計値。</t>
    <rPh sb="0" eb="3">
      <t>チュウ</t>
    </rPh>
    <rPh sb="3" eb="6">
      <t>ロウドウリョク</t>
    </rPh>
    <rPh sb="6" eb="8">
      <t>ジンコウ</t>
    </rPh>
    <rPh sb="12" eb="15">
      <t>サイイジョウ</t>
    </rPh>
    <rPh sb="16" eb="18">
      <t>ジンコウ</t>
    </rPh>
    <rPh sb="22" eb="25">
      <t>シュウギョウシャ</t>
    </rPh>
    <rPh sb="28" eb="30">
      <t>カンゼン</t>
    </rPh>
    <rPh sb="30" eb="32">
      <t>シツギョウ</t>
    </rPh>
    <rPh sb="32" eb="33">
      <t>シャ</t>
    </rPh>
    <rPh sb="35" eb="38">
      <t>ゴウケイチ</t>
    </rPh>
    <phoneticPr fontId="2"/>
  </si>
  <si>
    <t>　　　完全失業者とは、就業しておらず活就職活動をしている失業者。</t>
    <rPh sb="3" eb="8">
      <t>カンゼンシツギョウシャ</t>
    </rPh>
    <rPh sb="11" eb="13">
      <t>シュウギョウ</t>
    </rPh>
    <rPh sb="18" eb="23">
      <t>カツシュウショクカツドウ</t>
    </rPh>
    <rPh sb="28" eb="31">
      <t>シツギョウシャ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</si>
</sst>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_);[Red]\(0.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38" fontId="0" fillId="0" borderId="1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1" fillId="0" borderId="0" xfId="0" applyFont="1">
      <alignment vertical="center"/>
    </xf>
    <xf numFmtId="0" fontId="0" fillId="0" borderId="9" xfId="0" applyFont="1" applyFill="1" applyBorder="1">
      <alignment vertical="center"/>
    </xf>
    <xf numFmtId="0" fontId="0" fillId="0" borderId="5" xfId="0" applyFont="1" applyBorder="1">
      <alignment vertical="center"/>
    </xf>
    <xf numFmtId="177" fontId="0" fillId="0" borderId="8" xfId="0" applyNumberFormat="1" applyFont="1" applyBorder="1">
      <alignment vertical="center"/>
    </xf>
    <xf numFmtId="0" fontId="0" fillId="0" borderId="9" xfId="0" applyFont="1" applyBorder="1">
      <alignment vertical="center"/>
    </xf>
    <xf numFmtId="177" fontId="0" fillId="0" borderId="12" xfId="0" applyNumberFormat="1" applyFont="1" applyBorder="1">
      <alignment vertical="center"/>
    </xf>
    <xf numFmtId="0" fontId="0" fillId="2" borderId="5" xfId="0" applyFont="1" applyFill="1" applyBorder="1">
      <alignment vertical="center"/>
    </xf>
    <xf numFmtId="177" fontId="0" fillId="2" borderId="8" xfId="0" applyNumberFormat="1" applyFont="1" applyFill="1" applyBorder="1">
      <alignment vertical="center"/>
    </xf>
    <xf numFmtId="177" fontId="0" fillId="0" borderId="12" xfId="0" applyNumberFormat="1" applyFont="1" applyFill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7" fontId="0" fillId="0" borderId="7" xfId="0" applyNumberFormat="1" applyFont="1" applyBorder="1">
      <alignment vertical="center"/>
    </xf>
    <xf numFmtId="177" fontId="0" fillId="0" borderId="11" xfId="0" applyNumberFormat="1" applyFont="1" applyBorder="1">
      <alignment vertical="center"/>
    </xf>
    <xf numFmtId="177" fontId="0" fillId="2" borderId="7" xfId="2" applyNumberFormat="1" applyFont="1" applyFill="1" applyBorder="1">
      <alignment vertical="center"/>
    </xf>
    <xf numFmtId="177" fontId="0" fillId="0" borderId="11" xfId="0" applyNumberFormat="1" applyFont="1" applyFill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2" borderId="6" xfId="1" applyFont="1" applyFill="1" applyBorder="1">
      <alignment vertical="center"/>
    </xf>
    <xf numFmtId="38" fontId="0" fillId="2" borderId="7" xfId="1" applyFont="1" applyFill="1" applyBorder="1">
      <alignment vertical="center"/>
    </xf>
    <xf numFmtId="38" fontId="0" fillId="2" borderId="6" xfId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275E-6A38-4366-83C4-D2825DDB3A3B}">
  <dimension ref="A1:M31"/>
  <sheetViews>
    <sheetView tabSelected="1" zoomScale="110" zoomScaleNormal="110" workbookViewId="0">
      <selection activeCell="L4" sqref="L4"/>
    </sheetView>
  </sheetViews>
  <sheetFormatPr defaultRowHeight="13.5" x14ac:dyDescent="0.15"/>
  <cols>
    <col min="1" max="1" width="5.5" customWidth="1"/>
    <col min="2" max="2" width="6.625" customWidth="1"/>
    <col min="3" max="3" width="9.5" bestFit="1" customWidth="1"/>
    <col min="4" max="4" width="9.5" customWidth="1"/>
    <col min="5" max="5" width="9.875" bestFit="1" customWidth="1"/>
    <col min="6" max="6" width="10" style="1" customWidth="1"/>
    <col min="7" max="7" width="10.75" customWidth="1"/>
    <col min="8" max="8" width="12.375" customWidth="1"/>
    <col min="9" max="9" width="11.125" customWidth="1"/>
    <col min="10" max="10" width="8.5" customWidth="1"/>
  </cols>
  <sheetData>
    <row r="1" spans="1:10" ht="10.5" customHeight="1" x14ac:dyDescent="0.15">
      <c r="J1" s="2"/>
    </row>
    <row r="2" spans="1:10" ht="21.75" customHeight="1" x14ac:dyDescent="0.15">
      <c r="A2" s="3" t="s">
        <v>20</v>
      </c>
    </row>
    <row r="3" spans="1:10" ht="16.5" customHeight="1" x14ac:dyDescent="0.15">
      <c r="B3" s="4"/>
    </row>
    <row r="4" spans="1:10" ht="33" customHeight="1" thickBot="1" x14ac:dyDescent="0.2">
      <c r="B4" s="5"/>
      <c r="C4" s="25" t="s">
        <v>0</v>
      </c>
      <c r="D4" s="26" t="s">
        <v>1</v>
      </c>
      <c r="E4" s="27" t="s">
        <v>2</v>
      </c>
      <c r="F4" s="28" t="s">
        <v>3</v>
      </c>
      <c r="G4" s="29" t="s">
        <v>4</v>
      </c>
      <c r="H4" s="27" t="s">
        <v>5</v>
      </c>
      <c r="I4" s="27" t="s">
        <v>2</v>
      </c>
      <c r="J4" s="30" t="s">
        <v>6</v>
      </c>
    </row>
    <row r="5" spans="1:10" ht="14.25" thickTop="1" x14ac:dyDescent="0.15">
      <c r="B5" s="18" t="s">
        <v>7</v>
      </c>
      <c r="C5" s="35">
        <v>147759</v>
      </c>
      <c r="D5" s="36">
        <v>306317</v>
      </c>
      <c r="E5" s="36">
        <f>SUM(C5:D5)</f>
        <v>454076</v>
      </c>
      <c r="F5" s="19">
        <f>C5/E5*100</f>
        <v>32.540587919202949</v>
      </c>
      <c r="G5" s="35">
        <v>18933084</v>
      </c>
      <c r="H5" s="36">
        <v>29693484</v>
      </c>
      <c r="I5" s="36">
        <f>SUM(G5:H5)</f>
        <v>48626568</v>
      </c>
      <c r="J5" s="31">
        <f>G5/I5*100</f>
        <v>38.935678125587643</v>
      </c>
    </row>
    <row r="6" spans="1:10" x14ac:dyDescent="0.15">
      <c r="B6" s="20" t="s">
        <v>8</v>
      </c>
      <c r="C6" s="7">
        <v>159982</v>
      </c>
      <c r="D6" s="6">
        <v>311062</v>
      </c>
      <c r="E6" s="6">
        <f>SUM(C6:D6)</f>
        <v>471044</v>
      </c>
      <c r="F6" s="21">
        <f t="shared" ref="F6:F13" si="0">C6/E6*100</f>
        <v>33.963281561807392</v>
      </c>
      <c r="G6" s="7">
        <v>20854059</v>
      </c>
      <c r="H6" s="6">
        <v>32466605</v>
      </c>
      <c r="I6" s="6">
        <f>SUM(G6:H6)</f>
        <v>53320664</v>
      </c>
      <c r="J6" s="32">
        <f>G6/I6*100</f>
        <v>39.110651360230626</v>
      </c>
    </row>
    <row r="7" spans="1:10" x14ac:dyDescent="0.15">
      <c r="B7" s="20" t="s">
        <v>9</v>
      </c>
      <c r="C7" s="7">
        <v>161668</v>
      </c>
      <c r="D7" s="6">
        <v>314175</v>
      </c>
      <c r="E7" s="6">
        <f t="shared" ref="E7:E12" si="1">SUM(C7:D7)</f>
        <v>475843</v>
      </c>
      <c r="F7" s="21">
        <f t="shared" si="0"/>
        <v>33.975071609753641</v>
      </c>
      <c r="G7" s="7">
        <v>20083805</v>
      </c>
      <c r="H7" s="6">
        <v>34305870</v>
      </c>
      <c r="I7" s="6">
        <f t="shared" ref="I7:I13" si="2">SUM(G7:H7)</f>
        <v>54389675</v>
      </c>
      <c r="J7" s="32">
        <f t="shared" ref="J7:J13" si="3">G7/I7*100</f>
        <v>36.925767620416927</v>
      </c>
    </row>
    <row r="8" spans="1:10" x14ac:dyDescent="0.15">
      <c r="B8" s="20" t="s">
        <v>10</v>
      </c>
      <c r="C8" s="7">
        <v>170207</v>
      </c>
      <c r="D8" s="6">
        <v>307990</v>
      </c>
      <c r="E8" s="6">
        <f t="shared" si="1"/>
        <v>478197</v>
      </c>
      <c r="F8" s="21">
        <f t="shared" si="0"/>
        <v>35.593489712398863</v>
      </c>
      <c r="G8" s="7">
        <v>21584454</v>
      </c>
      <c r="H8" s="6">
        <v>35646666</v>
      </c>
      <c r="I8" s="6">
        <f t="shared" si="2"/>
        <v>57231120</v>
      </c>
      <c r="J8" s="32">
        <f t="shared" si="3"/>
        <v>37.714540620557486</v>
      </c>
    </row>
    <row r="9" spans="1:10" x14ac:dyDescent="0.15">
      <c r="B9" s="20" t="s">
        <v>11</v>
      </c>
      <c r="C9" s="8">
        <v>180193</v>
      </c>
      <c r="D9" s="9">
        <v>301620</v>
      </c>
      <c r="E9" s="6">
        <f t="shared" si="1"/>
        <v>481813</v>
      </c>
      <c r="F9" s="21">
        <f t="shared" si="0"/>
        <v>37.398949384927349</v>
      </c>
      <c r="G9" s="7">
        <v>23318885</v>
      </c>
      <c r="H9" s="6">
        <v>37071666</v>
      </c>
      <c r="I9" s="9">
        <f t="shared" si="2"/>
        <v>60390551</v>
      </c>
      <c r="J9" s="32">
        <f t="shared" si="3"/>
        <v>38.613466202684585</v>
      </c>
    </row>
    <row r="10" spans="1:10" x14ac:dyDescent="0.15">
      <c r="B10" s="20" t="s">
        <v>12</v>
      </c>
      <c r="C10" s="7">
        <v>190389</v>
      </c>
      <c r="D10" s="6">
        <v>289340</v>
      </c>
      <c r="E10" s="6">
        <f t="shared" si="1"/>
        <v>479729</v>
      </c>
      <c r="F10" s="21">
        <f t="shared" si="0"/>
        <v>39.686781495385937</v>
      </c>
      <c r="G10" s="7">
        <v>25072648</v>
      </c>
      <c r="H10" s="6">
        <v>38522691</v>
      </c>
      <c r="I10" s="6">
        <f t="shared" si="2"/>
        <v>63595339</v>
      </c>
      <c r="J10" s="32">
        <f t="shared" si="3"/>
        <v>39.425291844108266</v>
      </c>
    </row>
    <row r="11" spans="1:10" x14ac:dyDescent="0.15">
      <c r="B11" s="20" t="s">
        <v>13</v>
      </c>
      <c r="C11" s="7">
        <v>203673</v>
      </c>
      <c r="D11" s="6">
        <v>297181</v>
      </c>
      <c r="E11" s="6">
        <f t="shared" si="1"/>
        <v>500854</v>
      </c>
      <c r="F11" s="21">
        <f t="shared" si="0"/>
        <v>40.665143934160454</v>
      </c>
      <c r="G11" s="7">
        <v>26621484</v>
      </c>
      <c r="H11" s="6">
        <v>40396503</v>
      </c>
      <c r="I11" s="6">
        <f t="shared" si="2"/>
        <v>67017987</v>
      </c>
      <c r="J11" s="32">
        <f t="shared" si="3"/>
        <v>39.722894094088502</v>
      </c>
    </row>
    <row r="12" spans="1:10" x14ac:dyDescent="0.15">
      <c r="B12" s="20" t="s">
        <v>14</v>
      </c>
      <c r="C12" s="7">
        <v>202498</v>
      </c>
      <c r="D12" s="6">
        <v>279200</v>
      </c>
      <c r="E12" s="6">
        <f t="shared" si="1"/>
        <v>481698</v>
      </c>
      <c r="F12" s="21">
        <f t="shared" si="0"/>
        <v>42.038372590295161</v>
      </c>
      <c r="G12" s="7">
        <v>26847578</v>
      </c>
      <c r="H12" s="6">
        <v>39250238</v>
      </c>
      <c r="I12" s="6">
        <f t="shared" si="2"/>
        <v>66097816</v>
      </c>
      <c r="J12" s="32">
        <f t="shared" si="3"/>
        <v>40.617950220927121</v>
      </c>
    </row>
    <row r="13" spans="1:10" x14ac:dyDescent="0.15">
      <c r="B13" s="20" t="s">
        <v>15</v>
      </c>
      <c r="C13" s="7">
        <v>203388</v>
      </c>
      <c r="D13" s="6">
        <v>270030</v>
      </c>
      <c r="E13" s="6">
        <f>SUM(C13:D13)</f>
        <v>473418</v>
      </c>
      <c r="F13" s="21">
        <f t="shared" si="0"/>
        <v>42.961611092100426</v>
      </c>
      <c r="G13" s="7">
        <v>27109839</v>
      </c>
      <c r="H13" s="6">
        <v>38289846</v>
      </c>
      <c r="I13" s="6">
        <f t="shared" si="2"/>
        <v>65399685</v>
      </c>
      <c r="J13" s="32">
        <f t="shared" si="3"/>
        <v>41.452552867800506</v>
      </c>
    </row>
    <row r="14" spans="1:10" s="3" customFormat="1" x14ac:dyDescent="0.15">
      <c r="B14" s="22" t="s">
        <v>16</v>
      </c>
      <c r="C14" s="39">
        <v>199962</v>
      </c>
      <c r="D14" s="38">
        <v>260735</v>
      </c>
      <c r="E14" s="38">
        <f>SUM(C14:D14)</f>
        <v>460697</v>
      </c>
      <c r="F14" s="23">
        <f>C14/E14*100</f>
        <v>43.404233151073264</v>
      </c>
      <c r="G14" s="37">
        <v>26874210</v>
      </c>
      <c r="H14" s="38">
        <v>36824891</v>
      </c>
      <c r="I14" s="38">
        <f>SUM(G14:H14)</f>
        <v>63699101</v>
      </c>
      <c r="J14" s="33">
        <f>G14/I14*100</f>
        <v>42.189308134819676</v>
      </c>
    </row>
    <row r="15" spans="1:10" x14ac:dyDescent="0.15">
      <c r="B15" s="17" t="s">
        <v>17</v>
      </c>
      <c r="C15" s="8">
        <v>196457</v>
      </c>
      <c r="D15" s="9">
        <v>242705</v>
      </c>
      <c r="E15" s="9">
        <f>SUM(C15:D15)</f>
        <v>439162</v>
      </c>
      <c r="F15" s="24">
        <f>C15/E15*100</f>
        <v>44.73451710302804</v>
      </c>
      <c r="G15" s="8">
        <v>26751183</v>
      </c>
      <c r="H15" s="9">
        <v>34772144</v>
      </c>
      <c r="I15" s="9">
        <f>SUM(G15:H15)</f>
        <v>61523327</v>
      </c>
      <c r="J15" s="34">
        <f>G15/I15*100</f>
        <v>43.481366019103618</v>
      </c>
    </row>
    <row r="16" spans="1:10" x14ac:dyDescent="0.15">
      <c r="B16" s="10"/>
      <c r="C16" s="11"/>
      <c r="D16" s="11"/>
      <c r="E16" s="11"/>
      <c r="F16" s="12"/>
      <c r="G16" s="11"/>
      <c r="H16" s="11"/>
      <c r="I16" s="11"/>
      <c r="J16" s="11"/>
    </row>
    <row r="17" spans="2:13" x14ac:dyDescent="0.15">
      <c r="B17" s="10"/>
      <c r="C17" s="11"/>
      <c r="D17" s="11"/>
      <c r="E17" s="11"/>
      <c r="F17" s="12"/>
      <c r="G17" s="10"/>
      <c r="H17" s="11"/>
      <c r="I17" s="11"/>
      <c r="J17" s="11"/>
    </row>
    <row r="18" spans="2:13" x14ac:dyDescent="0.15">
      <c r="B18" s="10"/>
      <c r="C18" s="11"/>
      <c r="D18" s="11"/>
      <c r="E18" s="11"/>
      <c r="F18" s="12"/>
      <c r="G18" s="11"/>
      <c r="H18" s="11"/>
      <c r="I18" s="11"/>
      <c r="J18" s="11"/>
    </row>
    <row r="20" spans="2:13" x14ac:dyDescent="0.15">
      <c r="C20" s="16" t="s">
        <v>21</v>
      </c>
    </row>
    <row r="21" spans="2:13" x14ac:dyDescent="0.15">
      <c r="C21" s="16" t="s">
        <v>22</v>
      </c>
    </row>
    <row r="22" spans="2:13" x14ac:dyDescent="0.15">
      <c r="C22" t="s">
        <v>18</v>
      </c>
    </row>
    <row r="27" spans="2:13" ht="13.5" customHeight="1" x14ac:dyDescent="0.15"/>
    <row r="28" spans="2:13" ht="0.75" hidden="1" customHeight="1" x14ac:dyDescent="0.15">
      <c r="B28" s="14" t="s">
        <v>19</v>
      </c>
      <c r="C28" s="14"/>
      <c r="D28" s="14"/>
      <c r="E28" s="14"/>
      <c r="F28" s="15"/>
      <c r="G28" s="14"/>
      <c r="H28" s="14"/>
      <c r="I28" s="14"/>
    </row>
    <row r="29" spans="2:13" x14ac:dyDescent="0.15">
      <c r="B29" s="14"/>
      <c r="C29" s="14"/>
      <c r="D29" s="14"/>
      <c r="E29" s="14"/>
      <c r="F29" s="15"/>
      <c r="G29" s="14"/>
      <c r="H29" s="14"/>
      <c r="I29" s="14"/>
    </row>
    <row r="31" spans="2:13" x14ac:dyDescent="0.15">
      <c r="M31" s="13"/>
    </row>
  </sheetData>
  <phoneticPr fontId="2"/>
  <pageMargins left="0.25" right="0.25" top="0.75" bottom="0.75" header="0.3" footer="0.3"/>
  <pageSetup paperSize="9" orientation="portrait" verticalDpi="300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move1403-01</dc:creator>
  <cp:lastModifiedBy>move1403-01</cp:lastModifiedBy>
  <cp:lastPrinted>2021-03-28T06:36:40Z</cp:lastPrinted>
  <dcterms:created xsi:type="dcterms:W3CDTF">2021-03-27T07:07:31Z</dcterms:created>
  <dcterms:modified xsi:type="dcterms:W3CDTF">2022-01-12T06:22:45Z</dcterms:modified>
</cp:coreProperties>
</file>